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525" activeTab="0"/>
  </bookViews>
  <sheets>
    <sheet name="БВУ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<sst xmlns="http://schemas.openxmlformats.org/spreadsheetml/2006/main" count="95" uniqueCount="87">
  <si>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</si>
  <si>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</si>
  <si>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</si>
  <si>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</si>
  <si>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</si>
  <si>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</si>
  <si>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</si>
  <si>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</si>
  <si>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</si>
  <si>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</si>
  <si>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</si>
  <si>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06.01.00 Реки бассейна Азовского моря междуречья Кубани и Дона, в т.ч.:</t>
  </si>
  <si>
    <t>06.01.00.001 Ея</t>
  </si>
  <si>
    <t>06.01.00.002 Бейсуг</t>
  </si>
  <si>
    <t>06.01.00.003 Кирпили</t>
  </si>
  <si>
    <t>06.02.00 Кубань, в т.ч.:</t>
  </si>
  <si>
    <t>06.02.00.005 Уруп</t>
  </si>
  <si>
    <t>06.02.00.006 Кубань от г. Невинномысск до г. Армавир без р. Уруп</t>
  </si>
  <si>
    <t>06.02.00.007 Лаба от истока до впадения р. Чамлык</t>
  </si>
  <si>
    <t>06.02.00.008 Чамлык</t>
  </si>
  <si>
    <t>06.02.00.009 Лаба от впадения р. Чамлык до устья</t>
  </si>
  <si>
    <t>06.02.00.010 Кубань от г. Армавир до г. Усть-Лабинск без р. Лаба</t>
  </si>
  <si>
    <t>06.02.00.011 Белая</t>
  </si>
  <si>
    <t>06.02.00.012 Пшиш</t>
  </si>
  <si>
    <t>06.02.00.013 Кубань от г. Усть-Лабинск до Краснодарского г/у без рр. Белая и Пшиш</t>
  </si>
  <si>
    <t>06.02.00.014 Кубань от Краснодарского г/у до впадения р. Афипс</t>
  </si>
  <si>
    <t>06.02.00.015 Афипс, в том числе Шапсугское в-ще</t>
  </si>
  <si>
    <t>06.02.00.016 Кубань от впадения р. Афипс до Тиховского г/у</t>
  </si>
  <si>
    <t>06.02.00.017 Протока от истока (Тиховский г/у) до устья</t>
  </si>
  <si>
    <t>06.02.00.018 Водные объекты бассейна Крюковского в-ща</t>
  </si>
  <si>
    <t>06.02.00.019 Водные объекты бассейна Варнавинского в-ща</t>
  </si>
  <si>
    <t>06.02.00.020 Варнавинский Сбросной канал</t>
  </si>
  <si>
    <t>06.02.00.021 Кубань от Тиховского г/у до устья и другие реки бассейна Азовского моря в дельте р. Кубань</t>
  </si>
  <si>
    <t>06.03.00 Реки бассейна Черного моря, в т.ч.:</t>
  </si>
  <si>
    <t>06.03.00.001 Реки бассейна Черного моря от мыса Панагия до восточной границы р. Джанхот</t>
  </si>
  <si>
    <t>06.03.00.002 Реки бассейна Черного моря от западной границы бассейна р. Пшада до восточной границы р. Дедеркай</t>
  </si>
  <si>
    <t>06.03.00.003 Реки бассейна Черного моря от западной границы бассейна р. Шепси до р. Псоу (граница РФ с Грузией)</t>
  </si>
  <si>
    <t>Краснодарский край</t>
  </si>
  <si>
    <t>забора (изъятия) водных ресурсов из водных объектов и сброса сточны вод, соответствующих нормативам качества, по зоне деятельности Кубанского БВУ</t>
  </si>
  <si>
    <t>Республика Адыгея</t>
  </si>
  <si>
    <t>06.02.00.007  - Лаба от истока до впадения р Чамлык</t>
  </si>
  <si>
    <t>06.02.00.009 - Лаба от впадения р.Чамлык до устья</t>
  </si>
  <si>
    <t>06.02.00.011 - Белая</t>
  </si>
  <si>
    <t>06.02.00.013- Кубань от г.Усть-Лабинск до Краснодарского г/у без рр.Белая и Пшиш</t>
  </si>
  <si>
    <t>06.02.00.014 - Кубань от Краснодарского г/у до впадения р.Афипс</t>
  </si>
  <si>
    <t>Карачаево-Черкесская Республика</t>
  </si>
  <si>
    <t>06.02.00.001 Кубань от истока до г.Усть-Джегута</t>
  </si>
  <si>
    <t>06.02.00.002 Малый Зеленчук</t>
  </si>
  <si>
    <t>06.02.00.003 Большой Зеленчук</t>
  </si>
  <si>
    <t>06.02.00.004 Кубань от г.Усть-Джегута до г.Невинномысск без рр. Б. и М. Зеленчук</t>
  </si>
  <si>
    <t>06.02.00.007 Лаба от истока до впадения р.Чамлык</t>
  </si>
  <si>
    <t>Ставропольский край</t>
  </si>
  <si>
    <t>06.02.00.001-Кубань от истока до г.Усть-Джегута</t>
  </si>
  <si>
    <t>06.02.00.003-Большой Зеленчук</t>
  </si>
  <si>
    <t>06.02.00.004-Кубань от г.Усть-Джегута до г.Невинномысск без рр. Б. и М. Зеленчук</t>
  </si>
  <si>
    <t>06.02.00.006-Кубань от г.Невинномысск до г.Армавир без р.Уруп</t>
  </si>
  <si>
    <t>06.02.00.015- Афипс. В том числе Шапсугское водохранилище</t>
  </si>
  <si>
    <t>07.01.00.003  Кума от истока до впадения р. Подкумок</t>
  </si>
  <si>
    <t>07.01.00.004 Подкумок от истока до г. Кисловодск</t>
  </si>
  <si>
    <t>05.01.05.002-Калаус</t>
  </si>
  <si>
    <t>05.01.05.003-Егорлык от истока до Сенгилеевского г/у</t>
  </si>
  <si>
    <t>05.01.05.006-Егорлык от Новотроицкого г/у до устья</t>
  </si>
  <si>
    <t>05.01.05.007-Маныч от истока до Пролетарского г/у без рр. Калаус и Егорлык</t>
  </si>
  <si>
    <t>07.01.00.001-Восточный Маныч от истока до Чограйского г/у</t>
  </si>
  <si>
    <t>07.01.00.002-Восточный Маныч от Чограйского г/у до устья</t>
  </si>
  <si>
    <t>07.01.00.003-Кума от истока до впадения р. Подкумок</t>
  </si>
  <si>
    <t>07.01.00.004-Подкумок от истока до г. Кисловодск</t>
  </si>
  <si>
    <t>07.01.00.005-Подкумок от г. Кисловодск до устья</t>
  </si>
  <si>
    <t>07.01.00.006-Кума от впадения р. Подкумок до Отказненского г/у</t>
  </si>
  <si>
    <t>07.01.00.007-Кума от Отказненского г/у до г. Зеленокумск</t>
  </si>
  <si>
    <t>07.01.00.008-Кума от г. Зеленокумск до впадения р. Мокрая Буйвола</t>
  </si>
  <si>
    <t>07.01.00.009-Мокрая Буйвола</t>
  </si>
  <si>
    <t>07.01.00.010-Кума от впадения р. Мокрая Буйвола до устья</t>
  </si>
  <si>
    <t>07.01.00.011-Сухая Кума</t>
  </si>
  <si>
    <t>07.01.00.012-Кура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</si>
  <si>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</si>
  <si>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05.01.05.011 Реки бассейна Таганрогского залива от южной границы бассейна р. Дон до Северной границы бассейна р. Ея</t>
  </si>
  <si>
    <t>06.02.00.012 - Пшиш</t>
  </si>
  <si>
    <t>06.02.00.016 - Кубань, от впадения р. Афипс до Тиховского г/у</t>
  </si>
  <si>
    <t>06.02.00.020 - Варнавинский сбросной канал</t>
  </si>
  <si>
    <t>05.01.05 Дон ниже впадения Северского Донца</t>
  </si>
  <si>
    <t>05.01.05.006 р. Егорлык от Новотроицкого г/у до устья</t>
  </si>
  <si>
    <t>05.01.05.005 р. Егорлык  от Егорлыкского ГУ до Новотроицкого ГУ</t>
  </si>
  <si>
    <t>05.01.05.004 - р. Егорлык  от Сенгилеевского ГУ до Егорлыкского ГУ</t>
  </si>
  <si>
    <t>07.02.00.008 - Малка от Кура-Марьинского канала до устья без р. Баксан</t>
  </si>
  <si>
    <t>07.02.00.009 - Терек от впадения р. Малка до г. Моздок</t>
  </si>
  <si>
    <t>по состоянию на 01.04.2024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</si>
</sst>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2" fontId="45" fillId="0" borderId="0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4" fontId="43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 wrapText="1"/>
    </xf>
    <xf numFmtId="2" fontId="45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2" fontId="44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top" wrapText="1"/>
    </xf>
    <xf numFmtId="2" fontId="44" fillId="0" borderId="12" xfId="0" applyNumberFormat="1" applyFont="1" applyFill="1" applyBorder="1" applyAlignment="1">
      <alignment horizontal="center" vertical="center" wrapText="1"/>
    </xf>
    <xf numFmtId="2" fontId="45" fillId="10" borderId="14" xfId="0" applyNumberFormat="1" applyFont="1" applyFill="1" applyBorder="1" applyAlignment="1">
      <alignment horizontal="center" vertical="center" wrapText="1"/>
    </xf>
    <xf numFmtId="2" fontId="45" fillId="10" borderId="15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4" fillId="0" borderId="20" xfId="0" applyFont="1" applyBorder="1" applyAlignment="1">
      <alignment horizontal="left" vertical="top" wrapText="1"/>
    </xf>
    <xf numFmtId="2" fontId="44" fillId="0" borderId="21" xfId="0" applyNumberFormat="1" applyFont="1" applyFill="1" applyBorder="1" applyAlignment="1">
      <alignment horizontal="center" vertical="center" wrapText="1"/>
    </xf>
    <xf numFmtId="4" fontId="43" fillId="0" borderId="21" xfId="0" applyNumberFormat="1" applyFont="1" applyFill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top" wrapText="1"/>
    </xf>
    <xf numFmtId="2" fontId="44" fillId="0" borderId="24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2" fontId="43" fillId="1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43" fillId="10" borderId="25" xfId="0" applyNumberFormat="1" applyFont="1" applyFill="1" applyBorder="1" applyAlignment="1">
      <alignment horizontal="center" vertical="center" wrapText="1"/>
    </xf>
    <xf numFmtId="2" fontId="43" fillId="1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2" fontId="43" fillId="10" borderId="22" xfId="0" applyNumberFormat="1" applyFont="1" applyFill="1" applyBorder="1" applyAlignment="1">
      <alignment horizontal="center" vertical="center" wrapText="1"/>
    </xf>
    <xf numFmtId="2" fontId="43" fillId="10" borderId="18" xfId="0" applyNumberFormat="1" applyFont="1" applyFill="1" applyBorder="1" applyAlignment="1">
      <alignment horizontal="center" vertical="center" wrapText="1"/>
    </xf>
    <xf numFmtId="2" fontId="43" fillId="0" borderId="18" xfId="0" applyNumberFormat="1" applyFont="1" applyFill="1" applyBorder="1" applyAlignment="1">
      <alignment horizontal="center" vertical="center" wrapText="1"/>
    </xf>
    <xf numFmtId="2" fontId="43" fillId="10" borderId="26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2" fontId="43" fillId="10" borderId="24" xfId="0" applyNumberFormat="1" applyFont="1" applyFill="1" applyBorder="1" applyAlignment="1">
      <alignment horizontal="center" vertical="center" wrapText="1"/>
    </xf>
    <xf numFmtId="2" fontId="43" fillId="0" borderId="24" xfId="0" applyNumberFormat="1" applyFont="1" applyFill="1" applyBorder="1" applyAlignment="1">
      <alignment horizontal="center" vertical="center" wrapText="1"/>
    </xf>
    <xf numFmtId="2" fontId="43" fillId="10" borderId="27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2" fontId="43" fillId="10" borderId="21" xfId="0" applyNumberFormat="1" applyFont="1" applyFill="1" applyBorder="1" applyAlignment="1">
      <alignment horizontal="center" vertical="center" wrapText="1"/>
    </xf>
    <xf numFmtId="2" fontId="43" fillId="0" borderId="21" xfId="0" applyNumberFormat="1" applyFont="1" applyFill="1" applyBorder="1" applyAlignment="1">
      <alignment horizontal="center" vertical="center" wrapText="1"/>
    </xf>
    <xf numFmtId="2" fontId="43" fillId="10" borderId="29" xfId="0" applyNumberFormat="1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left" vertical="top" wrapText="1"/>
    </xf>
    <xf numFmtId="2" fontId="44" fillId="0" borderId="35" xfId="0" applyNumberFormat="1" applyFont="1" applyFill="1" applyBorder="1" applyAlignment="1">
      <alignment horizontal="center" vertical="center" wrapText="1"/>
    </xf>
    <xf numFmtId="4" fontId="43" fillId="0" borderId="35" xfId="0" applyNumberFormat="1" applyFont="1" applyFill="1" applyBorder="1" applyAlignment="1">
      <alignment horizontal="center" vertical="center" wrapText="1"/>
    </xf>
    <xf numFmtId="2" fontId="43" fillId="10" borderId="35" xfId="0" applyNumberFormat="1" applyFont="1" applyFill="1" applyBorder="1" applyAlignment="1">
      <alignment horizontal="center" vertical="center" wrapText="1"/>
    </xf>
    <xf numFmtId="2" fontId="43" fillId="0" borderId="35" xfId="0" applyNumberFormat="1" applyFont="1" applyFill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2" fontId="43" fillId="10" borderId="36" xfId="0" applyNumberFormat="1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showGridLines="0" tabSelected="1" zoomScalePageLayoutView="0" workbookViewId="0" topLeftCell="A1">
      <pane xSplit="2" ySplit="9" topLeftCell="C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81" sqref="J81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20.7109375" style="1" customWidth="1"/>
    <col min="4" max="4" width="18.57421875" style="2" customWidth="1"/>
    <col min="5" max="5" width="16.57421875" style="1" customWidth="1"/>
    <col min="6" max="6" width="24.421875" style="2" customWidth="1"/>
    <col min="7" max="7" width="16.00390625" style="1" customWidth="1"/>
    <col min="8" max="8" width="18.7109375" style="2" customWidth="1"/>
    <col min="9" max="9" width="15.7109375" style="1" customWidth="1"/>
    <col min="10" max="10" width="13.28125" style="10" customWidth="1"/>
    <col min="11" max="11" width="12.28125" style="6" bestFit="1" customWidth="1"/>
    <col min="12" max="13" width="9.140625" style="6" customWidth="1"/>
    <col min="14" max="14" width="24.421875" style="6" customWidth="1"/>
    <col min="15" max="27" width="9.140625" style="6" customWidth="1"/>
    <col min="28" max="16384" width="9.140625" style="1" customWidth="1"/>
  </cols>
  <sheetData>
    <row r="1" spans="1:10" ht="15.75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>
      <c r="A3" s="84" t="s">
        <v>86</v>
      </c>
      <c r="B3" s="84"/>
      <c r="C3" s="84"/>
      <c r="D3" s="84"/>
      <c r="E3" s="84"/>
      <c r="F3" s="84"/>
      <c r="G3" s="84"/>
      <c r="H3" s="84"/>
      <c r="I3" s="84"/>
      <c r="J3" s="84"/>
    </row>
    <row r="4" spans="3:10" s="6" customFormat="1" ht="3.75" customHeight="1" thickBot="1">
      <c r="C4" s="30"/>
      <c r="D4" s="31"/>
      <c r="F4" s="31"/>
      <c r="H4" s="7"/>
      <c r="J4" s="7"/>
    </row>
    <row r="5" spans="1:27" s="2" customFormat="1" ht="37.5" customHeight="1">
      <c r="A5" s="74" t="s">
        <v>1</v>
      </c>
      <c r="B5" s="77" t="s">
        <v>0</v>
      </c>
      <c r="C5" s="77" t="s">
        <v>8</v>
      </c>
      <c r="D5" s="77"/>
      <c r="E5" s="77"/>
      <c r="F5" s="77" t="s">
        <v>9</v>
      </c>
      <c r="G5" s="85" t="s">
        <v>10</v>
      </c>
      <c r="H5" s="85"/>
      <c r="I5" s="85"/>
      <c r="J5" s="8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2" customFormat="1" ht="18.75" customHeight="1">
      <c r="A6" s="75"/>
      <c r="B6" s="72"/>
      <c r="C6" s="72" t="s">
        <v>7</v>
      </c>
      <c r="D6" s="73"/>
      <c r="E6" s="73"/>
      <c r="F6" s="72"/>
      <c r="G6" s="72" t="s">
        <v>7</v>
      </c>
      <c r="H6" s="73"/>
      <c r="I6" s="73"/>
      <c r="J6" s="3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15.75">
      <c r="A7" s="75"/>
      <c r="B7" s="72"/>
      <c r="C7" s="72" t="s">
        <v>2</v>
      </c>
      <c r="D7" s="72" t="s">
        <v>3</v>
      </c>
      <c r="E7" s="72"/>
      <c r="F7" s="72"/>
      <c r="G7" s="72" t="s">
        <v>2</v>
      </c>
      <c r="H7" s="72" t="s">
        <v>3</v>
      </c>
      <c r="I7" s="72"/>
      <c r="J7" s="87" t="s">
        <v>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" customFormat="1" ht="48" customHeight="1" thickBot="1">
      <c r="A8" s="76"/>
      <c r="B8" s="78"/>
      <c r="C8" s="78"/>
      <c r="D8" s="36" t="s">
        <v>4</v>
      </c>
      <c r="E8" s="36" t="s">
        <v>5</v>
      </c>
      <c r="F8" s="78"/>
      <c r="G8" s="78"/>
      <c r="H8" s="36" t="s">
        <v>4</v>
      </c>
      <c r="I8" s="36" t="s">
        <v>5</v>
      </c>
      <c r="J8" s="8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10" ht="16.5" thickBot="1">
      <c r="A9" s="12">
        <v>1</v>
      </c>
      <c r="B9" s="13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5">
        <v>10</v>
      </c>
    </row>
    <row r="10" spans="1:11" ht="80.25" customHeight="1" thickBot="1">
      <c r="A10" s="79" t="s">
        <v>37</v>
      </c>
      <c r="B10" s="17" t="s">
        <v>11</v>
      </c>
      <c r="C10" s="18">
        <f>SUM(C11:C13)</f>
        <v>222537.32</v>
      </c>
      <c r="D10" s="18">
        <f>SUM(D11:D13)</f>
        <v>222537.32</v>
      </c>
      <c r="E10" s="19">
        <v>0</v>
      </c>
      <c r="F10" s="18">
        <f>SUM(F11:F13)</f>
        <v>222537.32</v>
      </c>
      <c r="G10" s="28">
        <f>SUM(G11:G13)</f>
        <v>123388.64</v>
      </c>
      <c r="H10" s="18">
        <f>SUM(H11:H13)</f>
        <v>123388.64</v>
      </c>
      <c r="I10" s="20">
        <v>0</v>
      </c>
      <c r="J10" s="29">
        <f>SUM(J11:J13)</f>
        <v>144710.14</v>
      </c>
      <c r="K10" s="8"/>
    </row>
    <row r="11" spans="1:11" ht="15.75">
      <c r="A11" s="80"/>
      <c r="B11" s="26" t="s">
        <v>12</v>
      </c>
      <c r="C11" s="27">
        <v>48036.32</v>
      </c>
      <c r="D11" s="27">
        <v>48036.32</v>
      </c>
      <c r="E11" s="16">
        <v>0</v>
      </c>
      <c r="F11" s="27">
        <v>48036.32</v>
      </c>
      <c r="G11" s="42">
        <v>28100.76</v>
      </c>
      <c r="H11" s="43">
        <v>28100.76</v>
      </c>
      <c r="I11" s="11">
        <v>0</v>
      </c>
      <c r="J11" s="44">
        <v>43178.8</v>
      </c>
      <c r="K11" s="8"/>
    </row>
    <row r="12" spans="1:11" ht="15.75">
      <c r="A12" s="80"/>
      <c r="B12" s="21" t="s">
        <v>13</v>
      </c>
      <c r="C12" s="3">
        <v>88896</v>
      </c>
      <c r="D12" s="3">
        <v>88896</v>
      </c>
      <c r="E12" s="4">
        <v>0</v>
      </c>
      <c r="F12" s="3">
        <v>88896</v>
      </c>
      <c r="G12" s="45">
        <v>40662.32</v>
      </c>
      <c r="H12" s="46">
        <v>40662.32</v>
      </c>
      <c r="I12" s="5">
        <v>0</v>
      </c>
      <c r="J12" s="47">
        <v>69721.53</v>
      </c>
      <c r="K12" s="8"/>
    </row>
    <row r="13" spans="1:11" ht="32.25" thickBot="1">
      <c r="A13" s="80"/>
      <c r="B13" s="22" t="s">
        <v>14</v>
      </c>
      <c r="C13" s="23">
        <v>85605</v>
      </c>
      <c r="D13" s="23">
        <v>85605</v>
      </c>
      <c r="E13" s="24">
        <v>0</v>
      </c>
      <c r="F13" s="23">
        <v>85605</v>
      </c>
      <c r="G13" s="48">
        <v>54625.56</v>
      </c>
      <c r="H13" s="49">
        <v>54625.56</v>
      </c>
      <c r="I13" s="25">
        <v>0</v>
      </c>
      <c r="J13" s="50">
        <v>31809.81</v>
      </c>
      <c r="K13" s="8"/>
    </row>
    <row r="14" spans="1:11" ht="34.5" customHeight="1" thickBot="1">
      <c r="A14" s="80"/>
      <c r="B14" s="17" t="s">
        <v>15</v>
      </c>
      <c r="C14" s="18">
        <f>SUM(C15:C32)</f>
        <v>9730850.64</v>
      </c>
      <c r="D14" s="18">
        <f>SUM(D15:D32)</f>
        <v>9730850.64</v>
      </c>
      <c r="E14" s="19">
        <v>0</v>
      </c>
      <c r="F14" s="18">
        <f>SUM(F15:F32)</f>
        <v>9604974.469999999</v>
      </c>
      <c r="G14" s="28">
        <f>SUM(G15:G32)</f>
        <v>5214735.090000001</v>
      </c>
      <c r="H14" s="18">
        <f>SUM(H15:H32)</f>
        <v>5214735.090000001</v>
      </c>
      <c r="I14" s="20">
        <v>0</v>
      </c>
      <c r="J14" s="29">
        <f>SUM(J15:J32)</f>
        <v>7703397.43</v>
      </c>
      <c r="K14" s="8"/>
    </row>
    <row r="15" spans="1:11" ht="31.5">
      <c r="A15" s="80"/>
      <c r="B15" s="26" t="s">
        <v>48</v>
      </c>
      <c r="C15" s="27">
        <v>9500</v>
      </c>
      <c r="D15" s="27">
        <v>9500</v>
      </c>
      <c r="E15" s="16">
        <v>0</v>
      </c>
      <c r="F15" s="27">
        <v>9500</v>
      </c>
      <c r="G15" s="42">
        <v>9500</v>
      </c>
      <c r="H15" s="43">
        <v>9500</v>
      </c>
      <c r="I15" s="11">
        <v>0</v>
      </c>
      <c r="J15" s="44">
        <v>9500</v>
      </c>
      <c r="K15" s="8"/>
    </row>
    <row r="16" spans="1:11" ht="15.75">
      <c r="A16" s="80"/>
      <c r="B16" s="21" t="s">
        <v>16</v>
      </c>
      <c r="C16" s="3">
        <v>28850</v>
      </c>
      <c r="D16" s="3">
        <v>28850</v>
      </c>
      <c r="E16" s="4">
        <v>0</v>
      </c>
      <c r="F16" s="3">
        <v>28850</v>
      </c>
      <c r="G16" s="45">
        <v>23988.37</v>
      </c>
      <c r="H16" s="46">
        <v>23988.37</v>
      </c>
      <c r="I16" s="5">
        <v>0</v>
      </c>
      <c r="J16" s="47">
        <v>28479.11</v>
      </c>
      <c r="K16" s="8"/>
    </row>
    <row r="17" spans="1:14" ht="63">
      <c r="A17" s="80"/>
      <c r="B17" s="21" t="s">
        <v>17</v>
      </c>
      <c r="C17" s="3">
        <v>37597.1</v>
      </c>
      <c r="D17" s="3">
        <v>37597.1</v>
      </c>
      <c r="E17" s="4">
        <v>0</v>
      </c>
      <c r="F17" s="3">
        <v>39129.8</v>
      </c>
      <c r="G17" s="45">
        <v>21590.78</v>
      </c>
      <c r="H17" s="46">
        <v>21590.78</v>
      </c>
      <c r="I17" s="5">
        <v>0</v>
      </c>
      <c r="J17" s="47">
        <v>37136.9</v>
      </c>
      <c r="N17" s="9"/>
    </row>
    <row r="18" spans="1:14" ht="47.25">
      <c r="A18" s="80"/>
      <c r="B18" s="21" t="s">
        <v>18</v>
      </c>
      <c r="C18" s="3">
        <v>87502.6</v>
      </c>
      <c r="D18" s="3">
        <v>87502.6</v>
      </c>
      <c r="E18" s="4">
        <v>0</v>
      </c>
      <c r="F18" s="3">
        <v>39455.75</v>
      </c>
      <c r="G18" s="45">
        <v>59516.6</v>
      </c>
      <c r="H18" s="46">
        <v>59516.6</v>
      </c>
      <c r="I18" s="5">
        <v>0</v>
      </c>
      <c r="J18" s="47">
        <v>24688.28</v>
      </c>
      <c r="N18" s="51"/>
    </row>
    <row r="19" spans="1:14" ht="15.75">
      <c r="A19" s="80"/>
      <c r="B19" s="21" t="s">
        <v>19</v>
      </c>
      <c r="C19" s="3">
        <v>38147.2</v>
      </c>
      <c r="D19" s="3">
        <v>38147.2</v>
      </c>
      <c r="E19" s="4">
        <v>0</v>
      </c>
      <c r="F19" s="3">
        <v>80486.25</v>
      </c>
      <c r="G19" s="45">
        <v>31940.86</v>
      </c>
      <c r="H19" s="46">
        <v>31940.86</v>
      </c>
      <c r="I19" s="5">
        <v>0</v>
      </c>
      <c r="J19" s="47">
        <v>79437.65</v>
      </c>
      <c r="N19" s="51"/>
    </row>
    <row r="20" spans="1:14" ht="47.25">
      <c r="A20" s="80"/>
      <c r="B20" s="21" t="s">
        <v>20</v>
      </c>
      <c r="C20" s="3">
        <v>15000</v>
      </c>
      <c r="D20" s="3">
        <v>15000</v>
      </c>
      <c r="E20" s="4">
        <v>0</v>
      </c>
      <c r="F20" s="3">
        <v>15000</v>
      </c>
      <c r="G20" s="45">
        <v>15000</v>
      </c>
      <c r="H20" s="46">
        <v>15000</v>
      </c>
      <c r="I20" s="5">
        <v>0</v>
      </c>
      <c r="J20" s="47">
        <v>14129.53</v>
      </c>
      <c r="N20" s="51"/>
    </row>
    <row r="21" spans="1:14" ht="63">
      <c r="A21" s="80"/>
      <c r="B21" s="21" t="s">
        <v>21</v>
      </c>
      <c r="C21" s="3">
        <v>162321</v>
      </c>
      <c r="D21" s="3">
        <v>162321</v>
      </c>
      <c r="E21" s="4">
        <v>0</v>
      </c>
      <c r="F21" s="3">
        <v>148996.7</v>
      </c>
      <c r="G21" s="45">
        <v>91312.33</v>
      </c>
      <c r="H21" s="46">
        <v>91312.33</v>
      </c>
      <c r="I21" s="5">
        <v>0</v>
      </c>
      <c r="J21" s="47">
        <v>124018.31</v>
      </c>
      <c r="N21" s="9"/>
    </row>
    <row r="22" spans="1:14" ht="15.75">
      <c r="A22" s="80"/>
      <c r="B22" s="21" t="s">
        <v>22</v>
      </c>
      <c r="C22" s="3">
        <v>2064253.03</v>
      </c>
      <c r="D22" s="3">
        <v>2064253.03</v>
      </c>
      <c r="E22" s="4">
        <v>0</v>
      </c>
      <c r="F22" s="3">
        <v>26076.4</v>
      </c>
      <c r="G22" s="45">
        <v>2039079.32</v>
      </c>
      <c r="H22" s="46">
        <v>2039079.32</v>
      </c>
      <c r="I22" s="5">
        <v>0</v>
      </c>
      <c r="J22" s="47">
        <v>16298.32</v>
      </c>
      <c r="N22" s="51"/>
    </row>
    <row r="23" spans="1:14" ht="15.75">
      <c r="A23" s="80"/>
      <c r="B23" s="21" t="s">
        <v>23</v>
      </c>
      <c r="C23" s="3">
        <v>9064.34</v>
      </c>
      <c r="D23" s="3">
        <v>9064.34</v>
      </c>
      <c r="E23" s="4">
        <v>0</v>
      </c>
      <c r="F23" s="3">
        <v>2950188.9</v>
      </c>
      <c r="G23" s="45">
        <v>9000</v>
      </c>
      <c r="H23" s="46">
        <v>9000</v>
      </c>
      <c r="I23" s="5">
        <v>0</v>
      </c>
      <c r="J23" s="47">
        <v>2950106.87</v>
      </c>
      <c r="N23" s="51"/>
    </row>
    <row r="24" spans="1:14" ht="65.25" customHeight="1">
      <c r="A24" s="80"/>
      <c r="B24" s="21" t="s">
        <v>24</v>
      </c>
      <c r="C24" s="3">
        <v>48444.6</v>
      </c>
      <c r="D24" s="3">
        <v>48444.6</v>
      </c>
      <c r="E24" s="4">
        <v>0</v>
      </c>
      <c r="F24" s="3">
        <v>20221.2</v>
      </c>
      <c r="G24" s="45">
        <v>21482.91</v>
      </c>
      <c r="H24" s="46">
        <v>21482.91</v>
      </c>
      <c r="I24" s="5">
        <v>0</v>
      </c>
      <c r="J24" s="47">
        <v>15610.99</v>
      </c>
      <c r="N24" s="51"/>
    </row>
    <row r="25" spans="1:14" ht="51" customHeight="1">
      <c r="A25" s="80"/>
      <c r="B25" s="21" t="s">
        <v>25</v>
      </c>
      <c r="C25" s="3">
        <v>498110</v>
      </c>
      <c r="D25" s="3">
        <v>498110</v>
      </c>
      <c r="E25" s="4">
        <v>0</v>
      </c>
      <c r="F25" s="3">
        <v>563167</v>
      </c>
      <c r="G25" s="45">
        <v>284083.41</v>
      </c>
      <c r="H25" s="46">
        <v>284083.41</v>
      </c>
      <c r="I25" s="5">
        <v>0</v>
      </c>
      <c r="J25" s="47">
        <v>248374.13</v>
      </c>
      <c r="N25" s="51"/>
    </row>
    <row r="26" spans="1:14" ht="47.25">
      <c r="A26" s="80"/>
      <c r="B26" s="21" t="s">
        <v>26</v>
      </c>
      <c r="C26" s="3">
        <v>17288</v>
      </c>
      <c r="D26" s="3">
        <v>17288</v>
      </c>
      <c r="E26" s="4">
        <v>0</v>
      </c>
      <c r="F26" s="3">
        <v>563167</v>
      </c>
      <c r="G26" s="45">
        <v>17171.46</v>
      </c>
      <c r="H26" s="46">
        <v>17171.46</v>
      </c>
      <c r="I26" s="5">
        <v>0</v>
      </c>
      <c r="J26" s="47">
        <v>562158.06</v>
      </c>
      <c r="N26" s="51"/>
    </row>
    <row r="27" spans="1:14" ht="51" customHeight="1">
      <c r="A27" s="80"/>
      <c r="B27" s="21" t="s">
        <v>27</v>
      </c>
      <c r="C27" s="3">
        <v>3878891.38</v>
      </c>
      <c r="D27" s="3">
        <v>3878891.38</v>
      </c>
      <c r="E27" s="4">
        <v>0</v>
      </c>
      <c r="F27" s="3">
        <v>177100.5</v>
      </c>
      <c r="G27" s="45">
        <v>1196159.85</v>
      </c>
      <c r="H27" s="46">
        <v>1196159.85</v>
      </c>
      <c r="I27" s="5">
        <v>0</v>
      </c>
      <c r="J27" s="47">
        <v>87205</v>
      </c>
      <c r="N27" s="51"/>
    </row>
    <row r="28" spans="1:14" ht="47.25">
      <c r="A28" s="80"/>
      <c r="B28" s="21" t="s">
        <v>28</v>
      </c>
      <c r="C28" s="3">
        <v>1872000</v>
      </c>
      <c r="D28" s="3">
        <v>1872000</v>
      </c>
      <c r="E28" s="4">
        <v>0</v>
      </c>
      <c r="F28" s="3">
        <v>1464500</v>
      </c>
      <c r="G28" s="45">
        <v>918839.48</v>
      </c>
      <c r="H28" s="46">
        <v>918839.48</v>
      </c>
      <c r="I28" s="5">
        <v>0</v>
      </c>
      <c r="J28" s="47">
        <v>396898.97</v>
      </c>
      <c r="N28" s="51"/>
    </row>
    <row r="29" spans="1:14" ht="47.25">
      <c r="A29" s="80"/>
      <c r="B29" s="21" t="s">
        <v>29</v>
      </c>
      <c r="C29" s="3">
        <v>38818.73</v>
      </c>
      <c r="D29" s="3">
        <v>38818.73</v>
      </c>
      <c r="E29" s="4">
        <v>0</v>
      </c>
      <c r="F29" s="3">
        <v>26409.8</v>
      </c>
      <c r="G29" s="45">
        <v>50.02</v>
      </c>
      <c r="H29" s="46">
        <v>50.02</v>
      </c>
      <c r="I29" s="5">
        <v>0</v>
      </c>
      <c r="J29" s="47">
        <v>25599.31</v>
      </c>
      <c r="N29" s="51"/>
    </row>
    <row r="30" spans="1:14" ht="47.25">
      <c r="A30" s="80"/>
      <c r="B30" s="21" t="s">
        <v>30</v>
      </c>
      <c r="C30" s="3">
        <v>119364.2</v>
      </c>
      <c r="D30" s="3">
        <v>119364.2</v>
      </c>
      <c r="E30" s="4">
        <v>0</v>
      </c>
      <c r="F30" s="3">
        <v>616937.05</v>
      </c>
      <c r="G30" s="45">
        <v>63313.85</v>
      </c>
      <c r="H30" s="46">
        <v>63313.85</v>
      </c>
      <c r="I30" s="5">
        <v>0</v>
      </c>
      <c r="J30" s="47">
        <v>558854.56</v>
      </c>
      <c r="N30" s="51"/>
    </row>
    <row r="31" spans="1:14" ht="47.25">
      <c r="A31" s="80"/>
      <c r="B31" s="21" t="s">
        <v>31</v>
      </c>
      <c r="C31" s="3">
        <v>35806</v>
      </c>
      <c r="D31" s="3">
        <v>35806</v>
      </c>
      <c r="E31" s="4">
        <v>0</v>
      </c>
      <c r="F31" s="3">
        <v>139373</v>
      </c>
      <c r="G31" s="45">
        <v>35029.74</v>
      </c>
      <c r="H31" s="46">
        <v>35029.74</v>
      </c>
      <c r="I31" s="5">
        <v>0</v>
      </c>
      <c r="J31" s="47">
        <v>74072.88</v>
      </c>
      <c r="N31" s="51"/>
    </row>
    <row r="32" spans="1:14" ht="95.25" thickBot="1">
      <c r="A32" s="80"/>
      <c r="B32" s="22" t="s">
        <v>32</v>
      </c>
      <c r="C32" s="23">
        <v>769892.46</v>
      </c>
      <c r="D32" s="23">
        <v>769892.46</v>
      </c>
      <c r="E32" s="24">
        <v>0</v>
      </c>
      <c r="F32" s="23">
        <v>2696415.12</v>
      </c>
      <c r="G32" s="48">
        <v>377676.11</v>
      </c>
      <c r="H32" s="49">
        <v>377676.11</v>
      </c>
      <c r="I32" s="25">
        <v>0</v>
      </c>
      <c r="J32" s="50">
        <v>2450828.56</v>
      </c>
      <c r="N32" s="51"/>
    </row>
    <row r="33" spans="1:14" ht="48" thickBot="1">
      <c r="A33" s="80"/>
      <c r="B33" s="17" t="s">
        <v>33</v>
      </c>
      <c r="C33" s="18">
        <f>SUM(C34:C39)</f>
        <v>812449.1</v>
      </c>
      <c r="D33" s="18">
        <f>SUM(D34:D39)</f>
        <v>812449.1</v>
      </c>
      <c r="E33" s="19">
        <v>0</v>
      </c>
      <c r="F33" s="18">
        <f>SUM(F34:F39)</f>
        <v>1683754.17</v>
      </c>
      <c r="G33" s="28">
        <f>SUM(G34:G36)</f>
        <v>784643.54</v>
      </c>
      <c r="H33" s="18">
        <f>SUM(H34:H36)</f>
        <v>784643.54</v>
      </c>
      <c r="I33" s="20">
        <v>0</v>
      </c>
      <c r="J33" s="29">
        <f>SUM(J34:J36)</f>
        <v>1627005.9</v>
      </c>
      <c r="N33" s="51"/>
    </row>
    <row r="34" spans="1:14" ht="83.25" customHeight="1">
      <c r="A34" s="80"/>
      <c r="B34" s="26" t="s">
        <v>34</v>
      </c>
      <c r="C34" s="27">
        <v>91474.7</v>
      </c>
      <c r="D34" s="27">
        <v>91474.7</v>
      </c>
      <c r="E34" s="16">
        <v>0</v>
      </c>
      <c r="F34" s="27">
        <v>179725.84</v>
      </c>
      <c r="G34" s="42">
        <v>84604.82</v>
      </c>
      <c r="H34" s="43">
        <v>84604.82</v>
      </c>
      <c r="I34" s="11">
        <v>0</v>
      </c>
      <c r="J34" s="44">
        <v>174663.65</v>
      </c>
      <c r="N34" s="51"/>
    </row>
    <row r="35" spans="1:14" ht="94.5">
      <c r="A35" s="80"/>
      <c r="B35" s="21" t="s">
        <v>35</v>
      </c>
      <c r="C35" s="3">
        <v>196028.02</v>
      </c>
      <c r="D35" s="3">
        <v>196028.02</v>
      </c>
      <c r="E35" s="4">
        <v>0</v>
      </c>
      <c r="F35" s="3">
        <v>494112.72</v>
      </c>
      <c r="G35" s="45">
        <v>195239.57</v>
      </c>
      <c r="H35" s="46">
        <v>195239.57</v>
      </c>
      <c r="I35" s="5">
        <v>0</v>
      </c>
      <c r="J35" s="47">
        <v>493015.4</v>
      </c>
      <c r="N35" s="51"/>
    </row>
    <row r="36" spans="1:14" ht="111" thickBot="1">
      <c r="A36" s="80"/>
      <c r="B36" s="22" t="s">
        <v>36</v>
      </c>
      <c r="C36" s="23">
        <v>506400.38</v>
      </c>
      <c r="D36" s="23">
        <v>506400.38</v>
      </c>
      <c r="E36" s="24">
        <v>0</v>
      </c>
      <c r="F36" s="23">
        <v>997969.61</v>
      </c>
      <c r="G36" s="48">
        <v>504799.15</v>
      </c>
      <c r="H36" s="49">
        <v>504799.15</v>
      </c>
      <c r="I36" s="25">
        <v>0</v>
      </c>
      <c r="J36" s="50">
        <v>959326.85</v>
      </c>
      <c r="N36" s="51"/>
    </row>
    <row r="37" spans="1:14" ht="48" thickBot="1">
      <c r="A37" s="81"/>
      <c r="B37" s="17" t="s">
        <v>80</v>
      </c>
      <c r="C37" s="18">
        <f aca="true" t="shared" si="0" ref="C37:J37">SUM(C38:C39)</f>
        <v>9273</v>
      </c>
      <c r="D37" s="18">
        <f t="shared" si="0"/>
        <v>9273</v>
      </c>
      <c r="E37" s="19">
        <f t="shared" si="0"/>
        <v>0</v>
      </c>
      <c r="F37" s="18">
        <f t="shared" si="0"/>
        <v>5973</v>
      </c>
      <c r="G37" s="28">
        <f t="shared" si="0"/>
        <v>7435.9400000000005</v>
      </c>
      <c r="H37" s="18">
        <f t="shared" si="0"/>
        <v>7435.9400000000005</v>
      </c>
      <c r="I37" s="20">
        <f t="shared" si="0"/>
        <v>0</v>
      </c>
      <c r="J37" s="29">
        <f t="shared" si="0"/>
        <v>5973</v>
      </c>
      <c r="N37" s="51"/>
    </row>
    <row r="38" spans="1:14" ht="63">
      <c r="A38" s="81"/>
      <c r="B38" s="26" t="s">
        <v>81</v>
      </c>
      <c r="C38" s="27">
        <v>4800</v>
      </c>
      <c r="D38" s="27">
        <v>4800</v>
      </c>
      <c r="E38" s="16">
        <v>0</v>
      </c>
      <c r="F38" s="27">
        <v>1500</v>
      </c>
      <c r="G38" s="42">
        <v>2962.94</v>
      </c>
      <c r="H38" s="43">
        <v>2962.94</v>
      </c>
      <c r="I38" s="11">
        <v>0</v>
      </c>
      <c r="J38" s="44">
        <v>1500</v>
      </c>
      <c r="N38" s="51"/>
    </row>
    <row r="39" spans="1:14" ht="111" thickBot="1">
      <c r="A39" s="82"/>
      <c r="B39" s="38" t="s">
        <v>76</v>
      </c>
      <c r="C39" s="39">
        <v>4473</v>
      </c>
      <c r="D39" s="39">
        <v>4473</v>
      </c>
      <c r="E39" s="40">
        <v>0</v>
      </c>
      <c r="F39" s="39">
        <v>4473</v>
      </c>
      <c r="G39" s="52">
        <v>4473</v>
      </c>
      <c r="H39" s="53">
        <v>4473</v>
      </c>
      <c r="I39" s="41">
        <v>0</v>
      </c>
      <c r="J39" s="54">
        <v>4473</v>
      </c>
      <c r="N39" s="51"/>
    </row>
    <row r="40" spans="1:14" ht="71.25" customHeight="1" thickBot="1">
      <c r="A40" s="55" t="s">
        <v>39</v>
      </c>
      <c r="B40" s="17" t="s">
        <v>15</v>
      </c>
      <c r="C40" s="18">
        <f aca="true" t="shared" si="1" ref="C40:J40">SUM(C41:C49)</f>
        <v>509000</v>
      </c>
      <c r="D40" s="18">
        <f t="shared" si="1"/>
        <v>509000</v>
      </c>
      <c r="E40" s="19">
        <f t="shared" si="1"/>
        <v>0</v>
      </c>
      <c r="F40" s="18">
        <f t="shared" si="1"/>
        <v>485000</v>
      </c>
      <c r="G40" s="28">
        <f t="shared" si="1"/>
        <v>288430.28</v>
      </c>
      <c r="H40" s="18">
        <f t="shared" si="1"/>
        <v>288430.28</v>
      </c>
      <c r="I40" s="20">
        <f t="shared" si="1"/>
        <v>0</v>
      </c>
      <c r="J40" s="29">
        <f t="shared" si="1"/>
        <v>195081.65</v>
      </c>
      <c r="N40" s="51"/>
    </row>
    <row r="41" spans="1:14" ht="47.25">
      <c r="A41" s="71"/>
      <c r="B41" s="32" t="s">
        <v>40</v>
      </c>
      <c r="C41" s="33">
        <v>20000</v>
      </c>
      <c r="D41" s="33">
        <v>20000</v>
      </c>
      <c r="E41" s="34">
        <v>0</v>
      </c>
      <c r="F41" s="33">
        <v>20000</v>
      </c>
      <c r="G41" s="56">
        <v>19820</v>
      </c>
      <c r="H41" s="57">
        <v>19820</v>
      </c>
      <c r="I41" s="35">
        <v>0</v>
      </c>
      <c r="J41" s="58">
        <v>20000</v>
      </c>
      <c r="N41" s="51"/>
    </row>
    <row r="42" spans="1:14" ht="47.25">
      <c r="A42" s="59"/>
      <c r="B42" s="21" t="s">
        <v>41</v>
      </c>
      <c r="C42" s="3">
        <v>145000</v>
      </c>
      <c r="D42" s="3">
        <v>145000</v>
      </c>
      <c r="E42" s="4">
        <v>0</v>
      </c>
      <c r="F42" s="3">
        <v>30000</v>
      </c>
      <c r="G42" s="45">
        <v>89276.13</v>
      </c>
      <c r="H42" s="46">
        <v>89276.13</v>
      </c>
      <c r="I42" s="5">
        <v>0</v>
      </c>
      <c r="J42" s="47">
        <v>21379.18</v>
      </c>
      <c r="N42" s="51"/>
    </row>
    <row r="43" spans="1:14" ht="15.75" customHeight="1">
      <c r="A43" s="59"/>
      <c r="B43" s="21" t="s">
        <v>42</v>
      </c>
      <c r="C43" s="3">
        <v>35000</v>
      </c>
      <c r="D43" s="3">
        <v>35000</v>
      </c>
      <c r="E43" s="4">
        <v>0</v>
      </c>
      <c r="F43" s="3">
        <v>50000</v>
      </c>
      <c r="G43" s="45">
        <v>8678.85</v>
      </c>
      <c r="H43" s="46">
        <v>8678.85</v>
      </c>
      <c r="I43" s="5">
        <v>0</v>
      </c>
      <c r="J43" s="47">
        <v>10326.85</v>
      </c>
      <c r="N43" s="9"/>
    </row>
    <row r="44" spans="1:14" ht="15.75" customHeight="1">
      <c r="A44" s="59"/>
      <c r="B44" s="21" t="s">
        <v>77</v>
      </c>
      <c r="C44" s="3">
        <v>3000</v>
      </c>
      <c r="D44" s="3">
        <v>3000</v>
      </c>
      <c r="E44" s="4">
        <v>0</v>
      </c>
      <c r="F44" s="3">
        <v>2000</v>
      </c>
      <c r="G44" s="45">
        <v>3000</v>
      </c>
      <c r="H44" s="46">
        <v>3000</v>
      </c>
      <c r="I44" s="5">
        <v>0</v>
      </c>
      <c r="J44" s="47">
        <v>2000</v>
      </c>
      <c r="N44" s="9"/>
    </row>
    <row r="45" spans="1:14" ht="63">
      <c r="A45" s="59"/>
      <c r="B45" s="21" t="s">
        <v>43</v>
      </c>
      <c r="C45" s="3">
        <v>230000</v>
      </c>
      <c r="D45" s="3">
        <v>230000</v>
      </c>
      <c r="E45" s="4">
        <v>0</v>
      </c>
      <c r="F45" s="3">
        <v>115000</v>
      </c>
      <c r="G45" s="45">
        <v>91655.3</v>
      </c>
      <c r="H45" s="46">
        <v>91655.3</v>
      </c>
      <c r="I45" s="5">
        <v>0</v>
      </c>
      <c r="J45" s="47">
        <v>17570</v>
      </c>
      <c r="N45" s="9"/>
    </row>
    <row r="46" spans="1:14" ht="51" customHeight="1">
      <c r="A46" s="59"/>
      <c r="B46" s="21" t="s">
        <v>44</v>
      </c>
      <c r="C46" s="3">
        <v>20000</v>
      </c>
      <c r="D46" s="3">
        <v>20000</v>
      </c>
      <c r="E46" s="4">
        <v>0</v>
      </c>
      <c r="F46" s="3">
        <v>157000</v>
      </c>
      <c r="G46" s="45">
        <v>20000</v>
      </c>
      <c r="H46" s="46">
        <v>20000</v>
      </c>
      <c r="I46" s="5">
        <v>0</v>
      </c>
      <c r="J46" s="47">
        <v>13305.62</v>
      </c>
      <c r="N46" s="51"/>
    </row>
    <row r="47" spans="1:14" ht="63">
      <c r="A47" s="59"/>
      <c r="B47" s="21" t="s">
        <v>56</v>
      </c>
      <c r="C47" s="3">
        <v>55000</v>
      </c>
      <c r="D47" s="3">
        <v>55000</v>
      </c>
      <c r="E47" s="4">
        <v>0</v>
      </c>
      <c r="F47" s="3">
        <v>110500</v>
      </c>
      <c r="G47" s="45">
        <v>55000</v>
      </c>
      <c r="H47" s="46">
        <v>55000</v>
      </c>
      <c r="I47" s="5">
        <v>0</v>
      </c>
      <c r="J47" s="47">
        <v>110500</v>
      </c>
      <c r="N47" s="51"/>
    </row>
    <row r="48" spans="1:14" ht="49.5" customHeight="1">
      <c r="A48" s="59"/>
      <c r="B48" s="64" t="s">
        <v>78</v>
      </c>
      <c r="C48" s="65">
        <v>500</v>
      </c>
      <c r="D48" s="65">
        <v>500</v>
      </c>
      <c r="E48" s="66">
        <v>0</v>
      </c>
      <c r="F48" s="65">
        <v>500</v>
      </c>
      <c r="G48" s="67">
        <v>500</v>
      </c>
      <c r="H48" s="68">
        <v>500</v>
      </c>
      <c r="I48" s="69">
        <v>0</v>
      </c>
      <c r="J48" s="70">
        <v>0</v>
      </c>
      <c r="N48" s="51"/>
    </row>
    <row r="49" spans="1:14" ht="48" thickBot="1">
      <c r="A49" s="60"/>
      <c r="B49" s="22" t="s">
        <v>79</v>
      </c>
      <c r="C49" s="23">
        <v>500</v>
      </c>
      <c r="D49" s="23">
        <v>500</v>
      </c>
      <c r="E49" s="24">
        <v>0</v>
      </c>
      <c r="F49" s="23">
        <v>0</v>
      </c>
      <c r="G49" s="48">
        <v>500</v>
      </c>
      <c r="H49" s="49">
        <v>500</v>
      </c>
      <c r="I49" s="25">
        <v>0</v>
      </c>
      <c r="J49" s="50">
        <v>0</v>
      </c>
      <c r="N49" s="51"/>
    </row>
    <row r="50" spans="1:14" ht="47.25">
      <c r="A50" s="61" t="s">
        <v>45</v>
      </c>
      <c r="B50" s="32" t="s">
        <v>46</v>
      </c>
      <c r="C50" s="33">
        <v>1128266.36</v>
      </c>
      <c r="D50" s="33">
        <v>1128266.36</v>
      </c>
      <c r="E50" s="34">
        <v>0</v>
      </c>
      <c r="F50" s="33">
        <v>773250.5</v>
      </c>
      <c r="G50" s="56">
        <v>990763.5</v>
      </c>
      <c r="H50" s="57">
        <v>990763.5</v>
      </c>
      <c r="I50" s="35">
        <v>0</v>
      </c>
      <c r="J50" s="58">
        <v>764389.63</v>
      </c>
      <c r="N50" s="51"/>
    </row>
    <row r="51" spans="1:14" ht="31.5">
      <c r="A51" s="62"/>
      <c r="B51" s="21" t="s">
        <v>47</v>
      </c>
      <c r="C51" s="3">
        <v>347969.74</v>
      </c>
      <c r="D51" s="3">
        <v>347969.74</v>
      </c>
      <c r="E51" s="4">
        <v>0</v>
      </c>
      <c r="F51" s="3">
        <v>500</v>
      </c>
      <c r="G51" s="45">
        <v>342483.68</v>
      </c>
      <c r="H51" s="46">
        <v>342483.68</v>
      </c>
      <c r="I51" s="5">
        <v>0</v>
      </c>
      <c r="J51" s="47">
        <v>0</v>
      </c>
      <c r="N51" s="51"/>
    </row>
    <row r="52" spans="1:14" ht="31.5">
      <c r="A52" s="62"/>
      <c r="B52" s="21" t="s">
        <v>48</v>
      </c>
      <c r="C52" s="3">
        <v>455237.9</v>
      </c>
      <c r="D52" s="3">
        <v>455237.9</v>
      </c>
      <c r="E52" s="4">
        <v>0</v>
      </c>
      <c r="F52" s="3">
        <v>4740</v>
      </c>
      <c r="G52" s="45">
        <v>417799.01</v>
      </c>
      <c r="H52" s="46">
        <v>417799.01</v>
      </c>
      <c r="I52" s="5">
        <v>0</v>
      </c>
      <c r="J52" s="47">
        <v>2436.15</v>
      </c>
      <c r="N52" s="51"/>
    </row>
    <row r="53" spans="1:14" ht="63">
      <c r="A53" s="62"/>
      <c r="B53" s="21" t="s">
        <v>49</v>
      </c>
      <c r="C53" s="3">
        <v>40000</v>
      </c>
      <c r="D53" s="3">
        <v>40000</v>
      </c>
      <c r="E53" s="4">
        <v>0</v>
      </c>
      <c r="F53" s="3">
        <v>45315</v>
      </c>
      <c r="G53" s="45">
        <v>39340.8</v>
      </c>
      <c r="H53" s="46">
        <v>39340.8</v>
      </c>
      <c r="I53" s="5">
        <v>0</v>
      </c>
      <c r="J53" s="47">
        <v>1604.21</v>
      </c>
      <c r="N53" s="51"/>
    </row>
    <row r="54" spans="1:14" ht="15.75">
      <c r="A54" s="62"/>
      <c r="B54" s="21" t="s">
        <v>16</v>
      </c>
      <c r="C54" s="3">
        <v>7666.5</v>
      </c>
      <c r="D54" s="3">
        <v>7666.5</v>
      </c>
      <c r="E54" s="4">
        <v>0</v>
      </c>
      <c r="F54" s="3">
        <v>5020</v>
      </c>
      <c r="G54" s="45">
        <v>7482.5</v>
      </c>
      <c r="H54" s="46">
        <v>7482.5</v>
      </c>
      <c r="I54" s="5">
        <v>0</v>
      </c>
      <c r="J54" s="47">
        <v>1797.17</v>
      </c>
      <c r="N54" s="51"/>
    </row>
    <row r="55" spans="1:14" ht="47.25">
      <c r="A55" s="62"/>
      <c r="B55" s="21" t="s">
        <v>50</v>
      </c>
      <c r="C55" s="3">
        <v>320</v>
      </c>
      <c r="D55" s="3">
        <v>320</v>
      </c>
      <c r="E55" s="4">
        <v>0</v>
      </c>
      <c r="F55" s="3">
        <v>122</v>
      </c>
      <c r="G55" s="45">
        <v>320</v>
      </c>
      <c r="H55" s="46">
        <v>320</v>
      </c>
      <c r="I55" s="5">
        <v>0</v>
      </c>
      <c r="J55" s="47">
        <v>121.068</v>
      </c>
      <c r="N55" s="51"/>
    </row>
    <row r="56" spans="1:14" ht="47.25">
      <c r="A56" s="62"/>
      <c r="B56" s="21" t="s">
        <v>57</v>
      </c>
      <c r="C56" s="3">
        <v>1883.9</v>
      </c>
      <c r="D56" s="3">
        <v>1883.9</v>
      </c>
      <c r="E56" s="4">
        <v>0</v>
      </c>
      <c r="F56" s="3">
        <v>45615.1</v>
      </c>
      <c r="G56" s="45">
        <v>1804.7</v>
      </c>
      <c r="H56" s="46">
        <v>1804.7</v>
      </c>
      <c r="I56" s="5">
        <v>0</v>
      </c>
      <c r="J56" s="47">
        <v>35639.07</v>
      </c>
      <c r="N56" s="51"/>
    </row>
    <row r="57" spans="1:14" ht="48" thickBot="1">
      <c r="A57" s="63"/>
      <c r="B57" s="22" t="s">
        <v>58</v>
      </c>
      <c r="C57" s="23">
        <v>37867.6</v>
      </c>
      <c r="D57" s="23">
        <v>37867.6</v>
      </c>
      <c r="E57" s="24">
        <v>0</v>
      </c>
      <c r="F57" s="23">
        <v>0</v>
      </c>
      <c r="G57" s="48">
        <v>0</v>
      </c>
      <c r="H57" s="49">
        <v>0</v>
      </c>
      <c r="I57" s="25">
        <v>0</v>
      </c>
      <c r="J57" s="50">
        <v>0</v>
      </c>
      <c r="N57" s="51"/>
    </row>
    <row r="58" spans="1:14" ht="36" customHeight="1">
      <c r="A58" s="61" t="s">
        <v>51</v>
      </c>
      <c r="B58" s="32" t="s">
        <v>59</v>
      </c>
      <c r="C58" s="33">
        <v>12004</v>
      </c>
      <c r="D58" s="33">
        <v>12004</v>
      </c>
      <c r="E58" s="34">
        <v>0</v>
      </c>
      <c r="F58" s="33">
        <v>91667</v>
      </c>
      <c r="G58" s="56">
        <v>102.88</v>
      </c>
      <c r="H58" s="57">
        <v>102.88</v>
      </c>
      <c r="I58" s="35">
        <v>0</v>
      </c>
      <c r="J58" s="58">
        <v>30976.69</v>
      </c>
      <c r="N58" s="51"/>
    </row>
    <row r="59" spans="1:14" ht="47.25">
      <c r="A59" s="62"/>
      <c r="B59" s="21" t="s">
        <v>60</v>
      </c>
      <c r="C59" s="3">
        <v>80054</v>
      </c>
      <c r="D59" s="3">
        <v>80054</v>
      </c>
      <c r="E59" s="4">
        <v>0</v>
      </c>
      <c r="F59" s="3">
        <v>53457</v>
      </c>
      <c r="G59" s="45">
        <v>6719.68</v>
      </c>
      <c r="H59" s="46">
        <v>6719.68</v>
      </c>
      <c r="I59" s="5">
        <v>0</v>
      </c>
      <c r="J59" s="47">
        <v>53258.71</v>
      </c>
      <c r="N59" s="51"/>
    </row>
    <row r="60" spans="1:14" ht="63">
      <c r="A60" s="62"/>
      <c r="B60" s="21" t="s">
        <v>83</v>
      </c>
      <c r="C60" s="3">
        <v>3128563</v>
      </c>
      <c r="D60" s="3">
        <v>3128563</v>
      </c>
      <c r="E60" s="4">
        <v>0</v>
      </c>
      <c r="F60" s="3">
        <v>796397</v>
      </c>
      <c r="G60" s="45">
        <v>3126846.27</v>
      </c>
      <c r="H60" s="46">
        <v>3126846.27</v>
      </c>
      <c r="I60" s="5">
        <v>0</v>
      </c>
      <c r="J60" s="47">
        <v>796378.13</v>
      </c>
      <c r="N60" s="51"/>
    </row>
    <row r="61" spans="1:14" ht="63">
      <c r="A61" s="62"/>
      <c r="B61" s="21" t="s">
        <v>82</v>
      </c>
      <c r="C61" s="3">
        <v>21922</v>
      </c>
      <c r="D61" s="3">
        <v>21922</v>
      </c>
      <c r="E61" s="4">
        <v>0</v>
      </c>
      <c r="F61" s="3">
        <v>1701763</v>
      </c>
      <c r="G61" s="45">
        <v>0</v>
      </c>
      <c r="H61" s="46">
        <v>0</v>
      </c>
      <c r="I61" s="5">
        <v>0</v>
      </c>
      <c r="J61" s="47">
        <v>0</v>
      </c>
      <c r="N61" s="51"/>
    </row>
    <row r="62" spans="1:14" ht="47.25">
      <c r="A62" s="62"/>
      <c r="B62" s="21" t="s">
        <v>61</v>
      </c>
      <c r="C62" s="3">
        <v>47304</v>
      </c>
      <c r="D62" s="3">
        <v>47304</v>
      </c>
      <c r="E62" s="4">
        <v>0</v>
      </c>
      <c r="F62" s="3">
        <v>80918</v>
      </c>
      <c r="G62" s="45">
        <v>0</v>
      </c>
      <c r="H62" s="46">
        <v>0</v>
      </c>
      <c r="I62" s="5">
        <v>0</v>
      </c>
      <c r="J62" s="47">
        <v>57178.73</v>
      </c>
      <c r="N62" s="51"/>
    </row>
    <row r="63" spans="1:14" ht="63">
      <c r="A63" s="62"/>
      <c r="B63" s="21" t="s">
        <v>62</v>
      </c>
      <c r="C63" s="3">
        <v>600</v>
      </c>
      <c r="D63" s="3">
        <v>600</v>
      </c>
      <c r="E63" s="4">
        <v>0</v>
      </c>
      <c r="F63" s="3">
        <v>109374</v>
      </c>
      <c r="G63" s="45">
        <v>0</v>
      </c>
      <c r="H63" s="46">
        <v>0</v>
      </c>
      <c r="I63" s="5">
        <v>0</v>
      </c>
      <c r="J63" s="47">
        <v>105973.97</v>
      </c>
      <c r="N63" s="51"/>
    </row>
    <row r="64" spans="1:14" ht="47.25">
      <c r="A64" s="62"/>
      <c r="B64" s="21" t="s">
        <v>52</v>
      </c>
      <c r="C64" s="3">
        <v>1127163.64</v>
      </c>
      <c r="D64" s="3">
        <v>1127163.64</v>
      </c>
      <c r="E64" s="4">
        <v>0</v>
      </c>
      <c r="F64" s="3">
        <v>0</v>
      </c>
      <c r="G64" s="45">
        <v>145489.5</v>
      </c>
      <c r="H64" s="46">
        <v>145489.5</v>
      </c>
      <c r="I64" s="5">
        <v>0</v>
      </c>
      <c r="J64" s="47">
        <v>0</v>
      </c>
      <c r="N64" s="51"/>
    </row>
    <row r="65" spans="1:14" ht="31.5">
      <c r="A65" s="62"/>
      <c r="B65" s="21" t="s">
        <v>53</v>
      </c>
      <c r="C65" s="3">
        <v>11170.4</v>
      </c>
      <c r="D65" s="3">
        <v>11170.4</v>
      </c>
      <c r="E65" s="4">
        <v>0</v>
      </c>
      <c r="F65" s="3">
        <v>745.2</v>
      </c>
      <c r="G65" s="45">
        <v>0</v>
      </c>
      <c r="H65" s="46">
        <v>0</v>
      </c>
      <c r="I65" s="5">
        <v>0</v>
      </c>
      <c r="J65" s="47">
        <v>0</v>
      </c>
      <c r="N65" s="51"/>
    </row>
    <row r="66" spans="1:14" ht="63">
      <c r="A66" s="62"/>
      <c r="B66" s="21" t="s">
        <v>54</v>
      </c>
      <c r="C66" s="3">
        <v>1018530</v>
      </c>
      <c r="D66" s="3">
        <v>1018530</v>
      </c>
      <c r="E66" s="4">
        <v>0</v>
      </c>
      <c r="F66" s="3">
        <v>98533.1</v>
      </c>
      <c r="G66" s="45">
        <v>639589.4</v>
      </c>
      <c r="H66" s="46">
        <v>639589.4</v>
      </c>
      <c r="I66" s="5">
        <v>0</v>
      </c>
      <c r="J66" s="47">
        <v>0</v>
      </c>
      <c r="N66" s="51"/>
    </row>
    <row r="67" spans="1:14" ht="49.5" customHeight="1">
      <c r="A67" s="62"/>
      <c r="B67" s="21" t="s">
        <v>55</v>
      </c>
      <c r="C67" s="3">
        <v>203.3</v>
      </c>
      <c r="D67" s="3">
        <v>203.3</v>
      </c>
      <c r="E67" s="4">
        <v>0</v>
      </c>
      <c r="F67" s="3">
        <v>902358.9</v>
      </c>
      <c r="G67" s="45">
        <v>0</v>
      </c>
      <c r="H67" s="46">
        <v>0</v>
      </c>
      <c r="I67" s="5">
        <v>0</v>
      </c>
      <c r="J67" s="47">
        <v>838402.21</v>
      </c>
      <c r="N67" s="51"/>
    </row>
    <row r="68" spans="1:14" ht="63">
      <c r="A68" s="62"/>
      <c r="B68" s="21" t="s">
        <v>63</v>
      </c>
      <c r="C68" s="3">
        <v>0</v>
      </c>
      <c r="D68" s="3">
        <v>0</v>
      </c>
      <c r="E68" s="4">
        <v>0</v>
      </c>
      <c r="F68" s="3">
        <v>0</v>
      </c>
      <c r="G68" s="45">
        <v>0</v>
      </c>
      <c r="H68" s="46">
        <v>0</v>
      </c>
      <c r="I68" s="5">
        <v>0</v>
      </c>
      <c r="J68" s="47">
        <v>0</v>
      </c>
      <c r="N68" s="51"/>
    </row>
    <row r="69" spans="1:14" ht="63">
      <c r="A69" s="62"/>
      <c r="B69" s="21" t="s">
        <v>64</v>
      </c>
      <c r="C69" s="3">
        <v>15024</v>
      </c>
      <c r="D69" s="3">
        <v>15024</v>
      </c>
      <c r="E69" s="4">
        <v>0</v>
      </c>
      <c r="F69" s="3">
        <v>1450</v>
      </c>
      <c r="G69" s="45">
        <v>6618.86</v>
      </c>
      <c r="H69" s="46">
        <v>6618.86</v>
      </c>
      <c r="I69" s="5">
        <v>0</v>
      </c>
      <c r="J69" s="47">
        <v>282.96</v>
      </c>
      <c r="N69" s="51"/>
    </row>
    <row r="70" spans="1:14" ht="47.25">
      <c r="A70" s="62"/>
      <c r="B70" s="21" t="s">
        <v>65</v>
      </c>
      <c r="C70" s="3">
        <v>17539.1</v>
      </c>
      <c r="D70" s="3">
        <v>17539.1</v>
      </c>
      <c r="E70" s="4">
        <v>0</v>
      </c>
      <c r="F70" s="3">
        <v>10839.9</v>
      </c>
      <c r="G70" s="45">
        <v>1234.04</v>
      </c>
      <c r="H70" s="46">
        <v>1234.04</v>
      </c>
      <c r="I70" s="5">
        <v>0</v>
      </c>
      <c r="J70" s="47">
        <v>0</v>
      </c>
      <c r="N70" s="51"/>
    </row>
    <row r="71" spans="1:14" ht="47.25">
      <c r="A71" s="62"/>
      <c r="B71" s="21" t="s">
        <v>66</v>
      </c>
      <c r="C71" s="3">
        <v>2760.4</v>
      </c>
      <c r="D71" s="3">
        <v>2760.4</v>
      </c>
      <c r="E71" s="4">
        <v>0</v>
      </c>
      <c r="F71" s="3">
        <v>2683</v>
      </c>
      <c r="G71" s="45">
        <v>0</v>
      </c>
      <c r="H71" s="46">
        <v>0</v>
      </c>
      <c r="I71" s="5">
        <v>0</v>
      </c>
      <c r="J71" s="47">
        <v>1940.56</v>
      </c>
      <c r="N71" s="51"/>
    </row>
    <row r="72" spans="1:14" ht="47.25">
      <c r="A72" s="62"/>
      <c r="B72" s="21" t="s">
        <v>67</v>
      </c>
      <c r="C72" s="3">
        <v>60582</v>
      </c>
      <c r="D72" s="3">
        <v>60582</v>
      </c>
      <c r="E72" s="4">
        <v>0</v>
      </c>
      <c r="F72" s="3">
        <v>68069</v>
      </c>
      <c r="G72" s="45">
        <v>42338.54</v>
      </c>
      <c r="H72" s="46">
        <v>42338.54</v>
      </c>
      <c r="I72" s="5">
        <v>0</v>
      </c>
      <c r="J72" s="47">
        <v>2279.99</v>
      </c>
      <c r="N72" s="51"/>
    </row>
    <row r="73" spans="1:14" ht="47.25" customHeight="1">
      <c r="A73" s="62"/>
      <c r="B73" s="21" t="s">
        <v>68</v>
      </c>
      <c r="C73" s="3">
        <v>9230.5</v>
      </c>
      <c r="D73" s="3">
        <v>9230.5</v>
      </c>
      <c r="E73" s="4">
        <v>0</v>
      </c>
      <c r="F73" s="3">
        <v>32484.5</v>
      </c>
      <c r="G73" s="45">
        <v>2809.19</v>
      </c>
      <c r="H73" s="46">
        <v>2809.19</v>
      </c>
      <c r="I73" s="5">
        <v>0</v>
      </c>
      <c r="J73" s="47">
        <v>31681.34</v>
      </c>
      <c r="N73" s="51"/>
    </row>
    <row r="74" spans="1:14" ht="47.25">
      <c r="A74" s="62"/>
      <c r="B74" s="21" t="s">
        <v>69</v>
      </c>
      <c r="C74" s="3">
        <v>104</v>
      </c>
      <c r="D74" s="3">
        <v>104</v>
      </c>
      <c r="E74" s="4">
        <v>0</v>
      </c>
      <c r="F74" s="3">
        <v>2310</v>
      </c>
      <c r="G74" s="45">
        <v>88</v>
      </c>
      <c r="H74" s="46">
        <v>88</v>
      </c>
      <c r="I74" s="5">
        <v>0</v>
      </c>
      <c r="J74" s="47">
        <v>0</v>
      </c>
      <c r="N74" s="51"/>
    </row>
    <row r="75" spans="1:14" ht="63">
      <c r="A75" s="62"/>
      <c r="B75" s="21" t="s">
        <v>70</v>
      </c>
      <c r="C75" s="3">
        <v>132346</v>
      </c>
      <c r="D75" s="3">
        <v>132346</v>
      </c>
      <c r="E75" s="4">
        <v>0</v>
      </c>
      <c r="F75" s="3">
        <v>26846</v>
      </c>
      <c r="G75" s="45">
        <v>84667.66</v>
      </c>
      <c r="H75" s="46">
        <v>84667.66</v>
      </c>
      <c r="I75" s="5">
        <v>0</v>
      </c>
      <c r="J75" s="47">
        <v>22662.13</v>
      </c>
      <c r="N75" s="51"/>
    </row>
    <row r="76" spans="1:14" ht="31.5">
      <c r="A76" s="62"/>
      <c r="B76" s="21" t="s">
        <v>71</v>
      </c>
      <c r="C76" s="3">
        <v>20547</v>
      </c>
      <c r="D76" s="3">
        <v>20547</v>
      </c>
      <c r="E76" s="4">
        <v>0</v>
      </c>
      <c r="F76" s="3">
        <v>12749</v>
      </c>
      <c r="G76" s="45">
        <v>0</v>
      </c>
      <c r="H76" s="46">
        <v>0</v>
      </c>
      <c r="I76" s="5">
        <v>0</v>
      </c>
      <c r="J76" s="47">
        <v>4017.42</v>
      </c>
      <c r="N76" s="51"/>
    </row>
    <row r="77" spans="1:14" ht="47.25">
      <c r="A77" s="62"/>
      <c r="B77" s="21" t="s">
        <v>72</v>
      </c>
      <c r="C77" s="3">
        <v>745108</v>
      </c>
      <c r="D77" s="3">
        <v>745108</v>
      </c>
      <c r="E77" s="4">
        <v>0</v>
      </c>
      <c r="F77" s="3">
        <v>7720</v>
      </c>
      <c r="G77" s="45">
        <v>554639.09</v>
      </c>
      <c r="H77" s="46">
        <v>544639.09</v>
      </c>
      <c r="I77" s="5">
        <v>0</v>
      </c>
      <c r="J77" s="47">
        <v>0</v>
      </c>
      <c r="N77" s="51"/>
    </row>
    <row r="78" spans="1:14" ht="31.5">
      <c r="A78" s="62"/>
      <c r="B78" s="21" t="s">
        <v>73</v>
      </c>
      <c r="C78" s="3">
        <v>30338.5</v>
      </c>
      <c r="D78" s="3">
        <v>30338.5</v>
      </c>
      <c r="E78" s="4">
        <v>0</v>
      </c>
      <c r="F78" s="3">
        <v>5155</v>
      </c>
      <c r="G78" s="45">
        <v>12492.04</v>
      </c>
      <c r="H78" s="46">
        <v>12492.04</v>
      </c>
      <c r="I78" s="5">
        <v>0</v>
      </c>
      <c r="J78" s="47">
        <v>3779.32</v>
      </c>
      <c r="N78" s="51"/>
    </row>
    <row r="79" spans="1:14" ht="15.75">
      <c r="A79" s="62"/>
      <c r="B79" s="64" t="s">
        <v>74</v>
      </c>
      <c r="C79" s="65">
        <v>145095</v>
      </c>
      <c r="D79" s="65">
        <v>145095</v>
      </c>
      <c r="E79" s="66">
        <v>0</v>
      </c>
      <c r="F79" s="65">
        <v>2087</v>
      </c>
      <c r="G79" s="67">
        <v>0</v>
      </c>
      <c r="H79" s="68">
        <v>0</v>
      </c>
      <c r="I79" s="69">
        <v>0</v>
      </c>
      <c r="J79" s="70">
        <v>609.99</v>
      </c>
      <c r="N79" s="51"/>
    </row>
    <row r="80" spans="1:14" ht="63">
      <c r="A80" s="62"/>
      <c r="B80" s="64" t="s">
        <v>84</v>
      </c>
      <c r="C80" s="65">
        <v>115000</v>
      </c>
      <c r="D80" s="65">
        <v>115000</v>
      </c>
      <c r="E80" s="66">
        <v>0</v>
      </c>
      <c r="F80" s="65">
        <v>0</v>
      </c>
      <c r="G80" s="67">
        <v>113520</v>
      </c>
      <c r="H80" s="68">
        <v>113520</v>
      </c>
      <c r="I80" s="69">
        <v>0</v>
      </c>
      <c r="J80" s="70">
        <v>0</v>
      </c>
      <c r="N80" s="51"/>
    </row>
    <row r="81" spans="1:14" ht="48" thickBot="1">
      <c r="A81" s="63"/>
      <c r="B81" s="22" t="s">
        <v>85</v>
      </c>
      <c r="C81" s="23">
        <v>0</v>
      </c>
      <c r="D81" s="23">
        <v>0</v>
      </c>
      <c r="E81" s="24">
        <v>0</v>
      </c>
      <c r="F81" s="23">
        <v>1220</v>
      </c>
      <c r="G81" s="48">
        <v>0</v>
      </c>
      <c r="H81" s="49">
        <v>0</v>
      </c>
      <c r="I81" s="25">
        <v>0</v>
      </c>
      <c r="J81" s="50">
        <v>1220</v>
      </c>
      <c r="N81" s="51"/>
    </row>
  </sheetData>
  <sheetProtection/>
  <mergeCells count="16">
    <mergeCell ref="A1:J1"/>
    <mergeCell ref="A2:J2"/>
    <mergeCell ref="A3:J3"/>
    <mergeCell ref="D7:E7"/>
    <mergeCell ref="C5:E5"/>
    <mergeCell ref="F5:F8"/>
    <mergeCell ref="G5:J5"/>
    <mergeCell ref="J7:J8"/>
    <mergeCell ref="C7:C8"/>
    <mergeCell ref="G6:I6"/>
    <mergeCell ref="C6:E6"/>
    <mergeCell ref="A5:A8"/>
    <mergeCell ref="B5:B8"/>
    <mergeCell ref="A10:A39"/>
    <mergeCell ref="G7:G8"/>
    <mergeCell ref="H7:I7"/>
  </mergeCells>
  <conditionalFormatting sqref="A5:J5 A6:C6 F6:G6 A7:A10 J6:J9 A40:A41 G7:H9 A50 A58 B7:F16 B37:F37 E10:E39 I7:I39 B58:F81 C40:J81 B40:F40">
    <cfRule type="cellIs" priority="18" dxfId="0" operator="lessThan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ignoredErrors>
    <ignoredError sqref="F33:G33 C33:D33 G10 G14 J10 J14 J33 C37:J37 C40:J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7_28</cp:lastModifiedBy>
  <cp:lastPrinted>2024-04-02T07:49:44Z</cp:lastPrinted>
  <dcterms:created xsi:type="dcterms:W3CDTF">2015-07-29T19:49:13Z</dcterms:created>
  <dcterms:modified xsi:type="dcterms:W3CDTF">2024-04-02T07:50:11Z</dcterms:modified>
  <cp:category/>
  <cp:version/>
  <cp:contentType/>
  <cp:contentStatus/>
</cp:coreProperties>
</file>